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L196" i="1"/>
  <c r="J196" i="1"/>
  <c r="F196" i="1"/>
</calcChain>
</file>

<file path=xl/sharedStrings.xml><?xml version="1.0" encoding="utf-8"?>
<sst xmlns="http://schemas.openxmlformats.org/spreadsheetml/2006/main" count="320" uniqueCount="99">
  <si>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</si>
  <si>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</si>
  <si>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</si>
  <si>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</si>
  <si>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</si>
  <si>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</si>
  <si>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</si>
  <si>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</si>
  <si>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</si>
  <si>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</si>
  <si>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</si>
  <si>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</si>
  <si>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</si>
  <si>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</si>
  <si>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</si>
  <si>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</si>
  <si>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</si>
  <si>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</si>
  <si>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</si>
  <si>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</si>
  <si>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</si>
  <si>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</si>
  <si>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</si>
  <si>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</si>
  <si>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</si>
  <si>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</si>
  <si>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</si>
  <si>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</si>
  <si>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</si>
  <si>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</si>
  <si>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</si>
  <si>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</si>
  <si>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</si>
  <si>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</si>
  <si>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</si>
  <si>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</si>
  <si>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</si>
  <si>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</si>
  <si>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</si>
  <si>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</si>
  <si>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</si>
  <si>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</si>
  <si>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</si>
  <si>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</si>
  <si>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</si>
  <si>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</si>
  <si>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</si>
  <si>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</si>
  <si>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</si>
  <si>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</si>
  <si>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</si>
  <si>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</si>
  <si>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</si>
  <si>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</si>
  <si>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</si>
  <si>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</si>
  <si>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</si>
  <si>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</si>
  <si>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</si>
  <si>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</si>
  <si>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</si>
  <si>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</si>
  <si>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</si>
  <si>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</si>
  <si>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</si>
  <si>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</si>
  <si>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</si>
  <si>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</si>
  <si>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</si>
  <si>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</si>
  <si>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</si>
  <si>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</si>
  <si>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</si>
  <si>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</si>
  <si>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</si>
  <si>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</si>
  <si>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</si>
  <si>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</si>
  <si>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директор МОБУ "Землянская ООШ"</t>
  </si>
  <si>
    <t>О.В. Семенова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</si>
  <si>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</si>
  <si>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</si>
  <si>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</si>
  <si>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</si>
  <si>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</si>
  <si>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</si>
  <si>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</si>
  <si>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</si>
  <si>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</si>
  <si>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</si>
  <si>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</si>
  <si>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</si>
  <si>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Запеканка картофельная с говядиной</t>
  </si>
  <si>
    <t>54-26м</t>
  </si>
  <si>
    <t>Кукуруза сахарная</t>
  </si>
  <si>
    <t>54-21з</t>
  </si>
  <si>
    <t>Молоко сгущенное с сахаром</t>
  </si>
  <si>
    <t xml:space="preserve">МОБУ "Землянская основная общеобразовательная школа" Новосергиевского района Оренбургской области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</si>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</sst>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97</v>
      </c>
      <c r="D1" s="52"/>
      <c r="E1" s="52"/>
      <c r="F1" s="12" t="s">
        <v>16</v>
      </c>
      <c r="G1" s="2" t="s">
        <v>17</v>
      </c>
      <c r="H1" s="53" t="s">
        <v>78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83</v>
      </c>
      <c r="L6" s="40">
        <v>29.8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46</v>
      </c>
      <c r="L7" s="43">
        <v>16.16</v>
      </c>
    </row>
    <row r="8" spans="1:12" ht="25.5" x14ac:dyDescent="0.2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82</v>
      </c>
      <c r="L8" s="43">
        <v>20.64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98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69.210000000000008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50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18</v>
      </c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1.18</v>
      </c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54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</v>
      </c>
      <c r="H32" s="19">
        <f t="shared" ref="H32" si="7">SUM(H25:H31)</f>
        <v>17.899999999999999</v>
      </c>
      <c r="I32" s="19">
        <f t="shared" ref="I32" si="8">SUM(I25:I31)</f>
        <v>68.099999999999994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25</v>
      </c>
      <c r="H43" s="32">
        <f t="shared" ref="H43" si="15">H32+H42</f>
        <v>17.899999999999999</v>
      </c>
      <c r="I43" s="32">
        <f t="shared" ref="I43" si="16">I32+I42</f>
        <v>68.099999999999994</v>
      </c>
      <c r="J43" s="32">
        <f t="shared" ref="J43:L43" si="17">J32+J42</f>
        <v>533.29999999999995</v>
      </c>
      <c r="K43" s="32"/>
      <c r="L43" s="32">
        <f t="shared" si="17"/>
        <v>69.210000000000008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85</v>
      </c>
      <c r="L44" s="40">
        <v>9</v>
      </c>
    </row>
    <row r="45" spans="1:12" ht="15" x14ac:dyDescent="0.25">
      <c r="A45" s="23"/>
      <c r="B45" s="15"/>
      <c r="C45" s="11"/>
      <c r="D45" s="6"/>
      <c r="E45" s="42" t="s">
        <v>86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87</v>
      </c>
      <c r="L45" s="43">
        <v>29.6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70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1.18</v>
      </c>
    </row>
    <row r="50" spans="1:12" ht="15" x14ac:dyDescent="0.25">
      <c r="A50" s="23"/>
      <c r="B50" s="15"/>
      <c r="C50" s="11"/>
      <c r="D50" s="6"/>
      <c r="E50" s="42" t="s">
        <v>88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89</v>
      </c>
      <c r="L50" s="43">
        <v>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69.210000000000008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91</v>
      </c>
      <c r="L63" s="40">
        <v>24.21</v>
      </c>
    </row>
    <row r="64" spans="1:12" ht="15" x14ac:dyDescent="0.25">
      <c r="A64" s="23"/>
      <c r="B64" s="15"/>
      <c r="C64" s="11"/>
      <c r="D64" s="6"/>
      <c r="E64" s="42" t="s">
        <v>45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16.39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40</v>
      </c>
      <c r="L65" s="43">
        <v>3</v>
      </c>
    </row>
    <row r="66" spans="1:12" ht="15" x14ac:dyDescent="0.25">
      <c r="A66" s="23"/>
      <c r="B66" s="15"/>
      <c r="C66" s="11"/>
      <c r="D66" s="7" t="s">
        <v>32</v>
      </c>
      <c r="E66" s="42" t="s">
        <v>43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42</v>
      </c>
      <c r="L66" s="43">
        <v>1.18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5" x14ac:dyDescent="0.25">
      <c r="A68" s="23"/>
      <c r="B68" s="15"/>
      <c r="C68" s="11"/>
      <c r="D68" s="6" t="s">
        <v>31</v>
      </c>
      <c r="E68" s="42" t="s">
        <v>41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42</v>
      </c>
      <c r="L68" s="43">
        <v>1.43</v>
      </c>
    </row>
    <row r="69" spans="1:12" ht="15" x14ac:dyDescent="0.25">
      <c r="A69" s="23"/>
      <c r="B69" s="15"/>
      <c r="C69" s="11"/>
      <c r="D69" s="6"/>
      <c r="E69" s="42" t="s">
        <v>96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42</v>
      </c>
      <c r="L69" s="43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69.210000000000008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59</v>
      </c>
      <c r="L82" s="40">
        <v>16.39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43">
        <v>35.21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62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43">
        <v>5</v>
      </c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42</v>
      </c>
      <c r="L88" s="43">
        <v>1.18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67</v>
      </c>
      <c r="L101" s="4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43">
        <v>13.97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69</v>
      </c>
      <c r="L120" s="40">
        <v>13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52</v>
      </c>
      <c r="L121" s="43">
        <v>37.6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70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71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1.18</v>
      </c>
    </row>
    <row r="126" spans="1:12" ht="15" x14ac:dyDescent="0.25">
      <c r="A126" s="14"/>
      <c r="B126" s="15"/>
      <c r="C126" s="11"/>
      <c r="D126" s="6" t="s">
        <v>26</v>
      </c>
      <c r="E126" s="42" t="s">
        <v>72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73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69.210000000000008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75</v>
      </c>
      <c r="L139" s="40">
        <v>28.6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46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93</v>
      </c>
      <c r="L158" s="40">
        <v>50.6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40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5" x14ac:dyDescent="0.25">
      <c r="A164" s="23"/>
      <c r="B164" s="15"/>
      <c r="C164" s="11"/>
      <c r="D164" s="6" t="s">
        <v>26</v>
      </c>
      <c r="E164" s="42" t="s">
        <v>94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95</v>
      </c>
      <c r="L164" s="43">
        <v>13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55.500000000000007</v>
      </c>
      <c r="J165" s="19">
        <f t="shared" si="78"/>
        <v>547.79999999999995</v>
      </c>
      <c r="K165" s="25"/>
      <c r="L165" s="19">
        <f t="shared" ref="L165" si="79"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55.500000000000007</v>
      </c>
      <c r="J176" s="32">
        <f t="shared" ref="J176:L176" si="85">J165+J175</f>
        <v>547.79999999999995</v>
      </c>
      <c r="K176" s="32"/>
      <c r="L176" s="32">
        <f t="shared" si="85"/>
        <v>69.210000000000008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36.1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70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5" x14ac:dyDescent="0.2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42</v>
      </c>
      <c r="L183" s="43">
        <v>4.5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14.7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14.7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69.210000000000008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4">
        <f>(I24+I43+I62+I81+I100+I119+I138+I157+I176+I195)/(IF(I24=0,0,1)+IF(I43=0,0,1)+IF(I62=0,0,1)+IF(I81=0,0,1)+IF(I100=0,0,1)+IF(I119=0,0,1)+IF(I138=0,0,1)+IF(I157=0,0,1)+IF(I176=0,0,1)+IF(I195=0,0,1))</f>
        <v>70.080000000000013</v>
      </c>
      <c r="J196" s="34">
        <f>(J24+J43+J62+J81+J100+J119+J138+J157+J176+J195)/(IF(J24=0,0,1)+IF(J43=0,0,1)+IF(J62=0,0,1)+IF(J81=0,0,1)+IF(J100=0,0,1)+IF(J119=0,0,1)+IF(J138=0,0,1)+IF(J157=0,0,1)+IF(J176=0,0,1)+IF(J195=0,0,1))</f>
        <v>526.24999999999989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2025-01-04T07:12:58Z</cp:lastPrinted>
  <dcterms:created xsi:type="dcterms:W3CDTF">2022-05-16T14:23:56Z</dcterms:created>
  <dcterms:modified xsi:type="dcterms:W3CDTF">2025-02-04T07:41:27Z</dcterms:modified>
</cp:coreProperties>
</file>